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3 domes lēmumi\protokols Nr.1 24.01.2023\"/>
    </mc:Choice>
  </mc:AlternateContent>
  <bookViews>
    <workbookView xWindow="0" yWindow="0" windowWidth="28800" windowHeight="11835"/>
  </bookViews>
  <sheets>
    <sheet name="mērķdotācija PI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  <c r="D23" i="1" l="1"/>
  <c r="C23" i="1" l="1"/>
  <c r="E23" i="1" l="1"/>
  <c r="F23" i="1"/>
</calcChain>
</file>

<file path=xl/sharedStrings.xml><?xml version="1.0" encoding="utf-8"?>
<sst xmlns="http://schemas.openxmlformats.org/spreadsheetml/2006/main" count="28" uniqueCount="28">
  <si>
    <t>Nr.p.k.</t>
  </si>
  <si>
    <t>Madonas novada pašvaldības izglītības iestādes, kurās apgūst pirmsskolas izglītības programmas</t>
  </si>
  <si>
    <t xml:space="preserve">KOPĀ </t>
  </si>
  <si>
    <t>Aronas pagasta pirmsskolas izglītības iestāde "Sprīdītis"</t>
  </si>
  <si>
    <t>Bērzaunes pagasta pirmsskolas izglītības iestāde "Vārpiņa"</t>
  </si>
  <si>
    <t>Cesvaines pirmsskolas izglītības iestāde "Brīnumzeme"</t>
  </si>
  <si>
    <t>Dzelzavas pagasta pirmsskolas izglītības iestāde "Rūķis"</t>
  </si>
  <si>
    <t>Ērgļu pirmsskolas izglītības iestāde "Pienenīte"</t>
  </si>
  <si>
    <t>Kalsnavas pagasta pirmsskolas izglītības iestāde "Lācītis Pūks"</t>
  </si>
  <si>
    <t>Lubānas pirmsskolas izglītības iestāde "Rūķīši"</t>
  </si>
  <si>
    <t>Ļaudonas pagasta pirmsskolas izglītības iestāde "Brīnumdārzs"</t>
  </si>
  <si>
    <t>Madonas pilsētas pirmsskolas izglītības iestāde "Kastanītis"</t>
  </si>
  <si>
    <t>Madonas pilsētas pirmsskolas izglītības iestāde "Priedīte"</t>
  </si>
  <si>
    <t>Madonas pilsētas pirmsskolas izglītības iestāde "Saulīte"</t>
  </si>
  <si>
    <t>Praulienas pagasta pirmsskolas izglītības iestāde "Pasaciņa"</t>
  </si>
  <si>
    <t>Barkavas pamatskola</t>
  </si>
  <si>
    <t>Degumnieku pamatskola</t>
  </si>
  <si>
    <t>Lazdonas pamatskola</t>
  </si>
  <si>
    <t>Liezēres pamatskola</t>
  </si>
  <si>
    <t>Kopā mērķdotācija mēnesim ar VSAOI, EUR</t>
  </si>
  <si>
    <t>Izglītojamo skaits vecāki par 5 gadiem uz 01.09.2022.</t>
  </si>
  <si>
    <t>Kopā mērķdotācija mēnesī tarifikācijai, EUR</t>
  </si>
  <si>
    <t>Kopā mērķdotācija 8 mēnešiem ar VSAOI, EUR</t>
  </si>
  <si>
    <t>Mērķdotācijas sadalījums Madonas novada pašvaldības izglītības iestādēs bērnu no piecu gadu vecuma izglītošanā nodarbināto pirmsskolas izglītības pedagogu darba samaksai un valsts sociālās apdrošināšanas obligātajām iemaksām no 2023.gada 1.janvāra līdz 31.augustam</t>
  </si>
  <si>
    <t>Pielikums Nr.1</t>
  </si>
  <si>
    <t>Madonas novada pašvaldības domes</t>
  </si>
  <si>
    <t>24.01.2023. lēmumam Nr. 2</t>
  </si>
  <si>
    <t>(protokols Nr.1, 2.p.)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</si>
</sst>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wrapText="1"/>
    </xf>
    <xf numFmtId="0" fontId="1" fillId="0" borderId="0" xfId="0" applyFont="1" applyAlignment="1">
      <alignment horizontal="right"/>
    </xf>
  </cellXfs>
  <cellStyles count="3">
    <cellStyle name="Parasts" xfId="0" builtinId="0"/>
    <cellStyle name="Parasts 2" xfId="1"/>
    <cellStyle name="Parasts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K10" sqref="K10"/>
    </sheetView>
  </sheetViews>
  <sheetFormatPr defaultRowHeight="15" x14ac:dyDescent="0.25"/>
  <cols>
    <col min="2" max="2" width="44.5703125" customWidth="1"/>
    <col min="3" max="4" width="12.28515625" customWidth="1"/>
    <col min="5" max="5" width="14" customWidth="1"/>
    <col min="6" max="6" width="12.42578125" customWidth="1"/>
  </cols>
  <sheetData>
    <row r="1" spans="1:9" x14ac:dyDescent="0.25">
      <c r="C1" s="16" t="s">
        <v>24</v>
      </c>
      <c r="D1" s="16"/>
      <c r="E1" s="16"/>
      <c r="F1" s="16"/>
    </row>
    <row r="2" spans="1:9" x14ac:dyDescent="0.25">
      <c r="C2" s="16" t="s">
        <v>25</v>
      </c>
      <c r="D2" s="16"/>
      <c r="E2" s="16"/>
      <c r="F2" s="16"/>
    </row>
    <row r="3" spans="1:9" x14ac:dyDescent="0.25">
      <c r="C3" s="16" t="s">
        <v>26</v>
      </c>
      <c r="D3" s="16"/>
      <c r="E3" s="16"/>
      <c r="F3" s="16"/>
    </row>
    <row r="4" spans="1:9" x14ac:dyDescent="0.25">
      <c r="C4" s="16" t="s">
        <v>27</v>
      </c>
      <c r="D4" s="16"/>
      <c r="E4" s="16"/>
      <c r="F4" s="16"/>
    </row>
    <row r="5" spans="1:9" ht="79.5" customHeight="1" x14ac:dyDescent="0.3">
      <c r="A5" s="15" t="s">
        <v>23</v>
      </c>
      <c r="B5" s="15"/>
      <c r="C5" s="15"/>
      <c r="D5" s="15"/>
      <c r="E5" s="15"/>
      <c r="F5" s="15"/>
    </row>
    <row r="6" spans="1:9" ht="78.75" x14ac:dyDescent="0.25">
      <c r="A6" s="6" t="s">
        <v>0</v>
      </c>
      <c r="B6" s="6" t="s">
        <v>1</v>
      </c>
      <c r="C6" s="5" t="s">
        <v>20</v>
      </c>
      <c r="D6" s="5" t="s">
        <v>21</v>
      </c>
      <c r="E6" s="5" t="s">
        <v>19</v>
      </c>
      <c r="F6" s="5" t="s">
        <v>22</v>
      </c>
    </row>
    <row r="7" spans="1:9" s="1" customFormat="1" ht="31.5" x14ac:dyDescent="0.25">
      <c r="A7" s="4">
        <v>1</v>
      </c>
      <c r="B7" s="7" t="s">
        <v>3</v>
      </c>
      <c r="C7" s="3">
        <v>19</v>
      </c>
      <c r="D7" s="3">
        <f>E7/1.2359</f>
        <v>1933.0932923375678</v>
      </c>
      <c r="E7" s="3">
        <v>2389.11</v>
      </c>
      <c r="F7" s="3">
        <f>E7*8</f>
        <v>19112.88</v>
      </c>
      <c r="H7" s="11"/>
      <c r="I7" s="12"/>
    </row>
    <row r="8" spans="1:9" s="1" customFormat="1" ht="31.5" x14ac:dyDescent="0.25">
      <c r="A8" s="4">
        <v>2</v>
      </c>
      <c r="B8" s="7" t="s">
        <v>4</v>
      </c>
      <c r="C8" s="3">
        <v>27</v>
      </c>
      <c r="D8" s="3">
        <f t="shared" ref="D8:D22" si="0">E8/1.2359</f>
        <v>3354.3213576267772</v>
      </c>
      <c r="E8" s="3">
        <v>4145.605765890934</v>
      </c>
      <c r="F8" s="3">
        <f t="shared" ref="F8:F21" si="1">E8*8</f>
        <v>33164.846127127472</v>
      </c>
      <c r="H8" s="11"/>
      <c r="I8" s="12"/>
    </row>
    <row r="9" spans="1:9" s="1" customFormat="1" ht="31.5" x14ac:dyDescent="0.25">
      <c r="A9" s="4">
        <v>3</v>
      </c>
      <c r="B9" s="7" t="s">
        <v>5</v>
      </c>
      <c r="C9" s="3">
        <v>39</v>
      </c>
      <c r="D9" s="3">
        <f t="shared" si="0"/>
        <v>5720.9695465581171</v>
      </c>
      <c r="E9" s="3">
        <v>7070.5462625911769</v>
      </c>
      <c r="F9" s="3">
        <f t="shared" si="1"/>
        <v>56564.370100729415</v>
      </c>
      <c r="H9" s="11"/>
      <c r="I9" s="12"/>
    </row>
    <row r="10" spans="1:9" s="1" customFormat="1" ht="31.5" x14ac:dyDescent="0.25">
      <c r="A10" s="4">
        <v>4</v>
      </c>
      <c r="B10" s="7" t="s">
        <v>6</v>
      </c>
      <c r="C10" s="3">
        <v>14</v>
      </c>
      <c r="D10" s="3">
        <f t="shared" si="0"/>
        <v>1335.0351970224128</v>
      </c>
      <c r="E10" s="3">
        <v>1649.97</v>
      </c>
      <c r="F10" s="3">
        <f t="shared" si="1"/>
        <v>13199.76</v>
      </c>
      <c r="H10" s="11"/>
      <c r="I10" s="12"/>
    </row>
    <row r="11" spans="1:9" s="1" customFormat="1" ht="15.75" x14ac:dyDescent="0.25">
      <c r="A11" s="4">
        <v>5</v>
      </c>
      <c r="B11" s="7" t="s">
        <v>7</v>
      </c>
      <c r="C11" s="3">
        <v>46</v>
      </c>
      <c r="D11" s="3">
        <f t="shared" si="0"/>
        <v>5692.1301176190673</v>
      </c>
      <c r="E11" s="3">
        <v>7034.903612365405</v>
      </c>
      <c r="F11" s="3">
        <f t="shared" si="1"/>
        <v>56279.22889892324</v>
      </c>
      <c r="H11" s="11"/>
      <c r="I11" s="12"/>
    </row>
    <row r="12" spans="1:9" s="1" customFormat="1" ht="31.5" x14ac:dyDescent="0.25">
      <c r="A12" s="4">
        <v>6</v>
      </c>
      <c r="B12" s="7" t="s">
        <v>8</v>
      </c>
      <c r="C12" s="3">
        <v>22</v>
      </c>
      <c r="D12" s="3">
        <f t="shared" si="0"/>
        <v>2502.5479938893068</v>
      </c>
      <c r="E12" s="3">
        <v>3092.8990656477945</v>
      </c>
      <c r="F12" s="3">
        <f t="shared" si="1"/>
        <v>24743.192525182356</v>
      </c>
      <c r="H12" s="11"/>
      <c r="I12" s="12"/>
    </row>
    <row r="13" spans="1:9" s="1" customFormat="1" ht="15.75" x14ac:dyDescent="0.25">
      <c r="A13" s="4">
        <v>7</v>
      </c>
      <c r="B13" s="7" t="s">
        <v>9</v>
      </c>
      <c r="C13" s="3">
        <v>38</v>
      </c>
      <c r="D13" s="3">
        <f t="shared" si="0"/>
        <v>3623.666963346549</v>
      </c>
      <c r="E13" s="3">
        <v>4478.49</v>
      </c>
      <c r="F13" s="3">
        <f t="shared" si="1"/>
        <v>35827.919999999998</v>
      </c>
      <c r="H13" s="11"/>
      <c r="I13" s="12"/>
    </row>
    <row r="14" spans="1:9" s="1" customFormat="1" ht="31.5" x14ac:dyDescent="0.25">
      <c r="A14" s="4">
        <v>8</v>
      </c>
      <c r="B14" s="7" t="s">
        <v>10</v>
      </c>
      <c r="C14" s="3">
        <v>27</v>
      </c>
      <c r="D14" s="3">
        <f t="shared" si="0"/>
        <v>4727.6721136545975</v>
      </c>
      <c r="E14" s="3">
        <v>5842.9299652657173</v>
      </c>
      <c r="F14" s="3">
        <f t="shared" si="1"/>
        <v>46743.439722125739</v>
      </c>
      <c r="H14" s="11"/>
      <c r="I14" s="12"/>
    </row>
    <row r="15" spans="1:9" s="1" customFormat="1" ht="31.5" x14ac:dyDescent="0.25">
      <c r="A15" s="4">
        <v>9</v>
      </c>
      <c r="B15" s="7" t="s">
        <v>11</v>
      </c>
      <c r="C15" s="3">
        <v>34</v>
      </c>
      <c r="D15" s="3">
        <f t="shared" si="0"/>
        <v>3384.7229271363331</v>
      </c>
      <c r="E15" s="3">
        <v>4183.1790656477942</v>
      </c>
      <c r="F15" s="3">
        <f t="shared" si="1"/>
        <v>33465.432525182354</v>
      </c>
      <c r="H15" s="11"/>
      <c r="I15" s="12"/>
    </row>
    <row r="16" spans="1:9" s="1" customFormat="1" ht="31.5" x14ac:dyDescent="0.25">
      <c r="A16" s="4">
        <v>10</v>
      </c>
      <c r="B16" s="7" t="s">
        <v>12</v>
      </c>
      <c r="C16" s="3">
        <v>94</v>
      </c>
      <c r="D16" s="3">
        <f t="shared" si="0"/>
        <v>9106.3023429466739</v>
      </c>
      <c r="E16" s="3">
        <v>11254.479065647794</v>
      </c>
      <c r="F16" s="3">
        <f t="shared" si="1"/>
        <v>90035.832525182355</v>
      </c>
      <c r="H16" s="11"/>
      <c r="I16" s="12"/>
    </row>
    <row r="17" spans="1:9" s="1" customFormat="1" ht="31.5" x14ac:dyDescent="0.25">
      <c r="A17" s="4">
        <v>11</v>
      </c>
      <c r="B17" s="7" t="s">
        <v>13</v>
      </c>
      <c r="C17" s="3">
        <v>136</v>
      </c>
      <c r="D17" s="3">
        <f t="shared" si="0"/>
        <v>14546.206972201138</v>
      </c>
      <c r="E17" s="3">
        <v>17977.657196943386</v>
      </c>
      <c r="F17" s="3">
        <f t="shared" si="1"/>
        <v>143821.25757554709</v>
      </c>
      <c r="H17" s="11"/>
      <c r="I17" s="12"/>
    </row>
    <row r="18" spans="1:9" s="1" customFormat="1" ht="31.5" x14ac:dyDescent="0.25">
      <c r="A18" s="4">
        <v>12</v>
      </c>
      <c r="B18" s="7" t="s">
        <v>14</v>
      </c>
      <c r="C18" s="3">
        <v>45</v>
      </c>
      <c r="D18" s="3">
        <f t="shared" si="0"/>
        <v>6772.4977749008813</v>
      </c>
      <c r="E18" s="3">
        <v>8370.1299999999992</v>
      </c>
      <c r="F18" s="3">
        <f t="shared" si="1"/>
        <v>66961.039999999994</v>
      </c>
      <c r="H18" s="11"/>
      <c r="I18" s="12"/>
    </row>
    <row r="19" spans="1:9" s="1" customFormat="1" ht="15.75" x14ac:dyDescent="0.25">
      <c r="A19" s="4">
        <v>13</v>
      </c>
      <c r="B19" s="7" t="s">
        <v>15</v>
      </c>
      <c r="C19" s="3">
        <v>24</v>
      </c>
      <c r="D19" s="3">
        <f t="shared" si="0"/>
        <v>2288.6317663241362</v>
      </c>
      <c r="E19" s="3">
        <v>2828.52</v>
      </c>
      <c r="F19" s="3">
        <f t="shared" si="1"/>
        <v>22628.16</v>
      </c>
      <c r="H19" s="11"/>
      <c r="I19" s="12"/>
    </row>
    <row r="20" spans="1:9" s="1" customFormat="1" ht="15.75" x14ac:dyDescent="0.25">
      <c r="A20" s="4">
        <v>14</v>
      </c>
      <c r="B20" s="7" t="s">
        <v>16</v>
      </c>
      <c r="C20" s="3">
        <v>11</v>
      </c>
      <c r="D20" s="3">
        <f t="shared" si="0"/>
        <v>1049.3486528036249</v>
      </c>
      <c r="E20" s="3">
        <v>1296.8900000000001</v>
      </c>
      <c r="F20" s="3">
        <f t="shared" si="1"/>
        <v>10375.120000000001</v>
      </c>
      <c r="H20" s="11"/>
      <c r="I20" s="12"/>
    </row>
    <row r="21" spans="1:9" s="1" customFormat="1" ht="15.75" x14ac:dyDescent="0.25">
      <c r="A21" s="4">
        <v>15</v>
      </c>
      <c r="B21" s="7" t="s">
        <v>17</v>
      </c>
      <c r="C21" s="3">
        <v>5</v>
      </c>
      <c r="D21" s="3">
        <f t="shared" si="0"/>
        <v>477.19071122259083</v>
      </c>
      <c r="E21" s="3">
        <v>589.76</v>
      </c>
      <c r="F21" s="3">
        <f t="shared" si="1"/>
        <v>4718.08</v>
      </c>
      <c r="H21" s="11"/>
      <c r="I21" s="12"/>
    </row>
    <row r="22" spans="1:9" s="1" customFormat="1" ht="15.75" x14ac:dyDescent="0.25">
      <c r="A22" s="4">
        <v>16</v>
      </c>
      <c r="B22" s="7" t="s">
        <v>18</v>
      </c>
      <c r="C22" s="3">
        <v>14</v>
      </c>
      <c r="D22" s="3">
        <f t="shared" si="0"/>
        <v>1859.317096852496</v>
      </c>
      <c r="E22" s="3">
        <v>2297.9299999999998</v>
      </c>
      <c r="F22" s="3">
        <f>E22*8</f>
        <v>18383.439999999999</v>
      </c>
      <c r="H22" s="11"/>
      <c r="I22" s="12"/>
    </row>
    <row r="23" spans="1:9" s="1" customFormat="1" ht="15.75" x14ac:dyDescent="0.25">
      <c r="A23" s="13" t="s">
        <v>2</v>
      </c>
      <c r="B23" s="14"/>
      <c r="C23" s="8">
        <f>SUM(C7:C22)</f>
        <v>595</v>
      </c>
      <c r="D23" s="8">
        <f>SUM(D7:D22)</f>
        <v>68373.654826442274</v>
      </c>
      <c r="E23" s="8">
        <f>SUM(E7:E22)</f>
        <v>84502.999999999985</v>
      </c>
      <c r="F23" s="8">
        <f>SUM(F7:F22)</f>
        <v>676023.99999999988</v>
      </c>
    </row>
    <row r="24" spans="1:9" ht="15.75" x14ac:dyDescent="0.25">
      <c r="A24" s="9"/>
      <c r="B24" s="9"/>
      <c r="C24" s="10"/>
      <c r="D24" s="10"/>
      <c r="E24" s="10"/>
    </row>
    <row r="25" spans="1:9" x14ac:dyDescent="0.25">
      <c r="A25" s="2"/>
      <c r="B25" s="2"/>
    </row>
  </sheetData>
  <mergeCells count="6">
    <mergeCell ref="A23:B23"/>
    <mergeCell ref="A5:F5"/>
    <mergeCell ref="C1:F1"/>
    <mergeCell ref="C2:F2"/>
    <mergeCell ref="C3:F3"/>
    <mergeCell ref="C4:F4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mērķdotācija PII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2021-09-22T14:18:33Z</cp:lastPrinted>
  <dcterms:created xsi:type="dcterms:W3CDTF">2020-09-18T06:07:04Z</dcterms:created>
  <dcterms:modified xsi:type="dcterms:W3CDTF">2023-01-24T13:10:38Z</dcterms:modified>
</cp:coreProperties>
</file>